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G18"/>
  <c r="E18"/>
  <c r="J17"/>
  <c r="I17"/>
  <c r="H17"/>
  <c r="G17"/>
  <c r="E17"/>
  <c r="F14"/>
  <c r="E13"/>
  <c r="F1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<sst xmlns="http://schemas.openxmlformats.org/spreadsheetml/2006/main" count="44" uniqueCount="44">
  <si>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</si>
  <si>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</si>
  <si>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</si>
  <si>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</si>
  <si>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</si>
  <si>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</si>
  <si>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</si>
  <si>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</si>
  <si>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</si>
  <si>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</si>
  <si>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</si>
  <si>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</si>
  <si>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</si>
  <si>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</si>
  <si>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</si>
  <si>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</si>
  <si>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</si>
  <si>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</si>
  <si>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</si>
  <si>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</si>
  <si>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</si>
  <si>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</si>
  <si>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</si>
  <si>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</si>
  <si>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</si>
  <si>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</si>
  <si>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</si>
  <si>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</si>
  <si>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</si>
  <si>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Каша молочная «Дружба» с маслом</t>
  </si>
  <si>
    <t>210</t>
  </si>
  <si>
    <t>Какао на молоке</t>
  </si>
  <si>
    <t>180</t>
  </si>
  <si>
    <t>Бутерброд с сыром, маслом</t>
  </si>
  <si>
    <t>60</t>
  </si>
  <si>
    <t>Мандарин св.</t>
  </si>
  <si>
    <t>110</t>
  </si>
  <si>
    <t>Борщ из св. капусты с фрикад,сметаной, зелень</t>
  </si>
  <si>
    <t>Запеканка картоф.с мясом, с маслом/помидор свежий</t>
  </si>
  <si>
    <t>205</t>
  </si>
  <si>
    <t>Сок « Дары Кубани»</t>
  </si>
  <si>
    <t xml:space="preserve">200 </t>
  </si>
  <si>
    <t>Батон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</si>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</sst>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4" borderId="18" xfId="0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0" fontId="2" fillId="4" borderId="18" xfId="0" applyFont="1" applyFill="1" applyBorder="1"/>
    <xf numFmtId="0" fontId="3" fillId="4" borderId="20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49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4" borderId="21" xfId="0" applyFont="1" applyFill="1" applyBorder="1"/>
    <xf numFmtId="0" fontId="3" fillId="4" borderId="19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4" fillId="4" borderId="18" xfId="0" applyFont="1" applyFill="1" applyBorder="1"/>
    <xf numFmtId="49" fontId="4" fillId="4" borderId="22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25" xfId="0" applyFont="1" applyFill="1" applyBorder="1" applyAlignment="1">
      <alignment wrapText="1"/>
    </xf>
    <xf numFmtId="2" fontId="4" fillId="4" borderId="26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4" fillId="4" borderId="18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1" fontId="4" fillId="4" borderId="18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right"/>
    </xf>
    <xf numFmtId="2" fontId="5" fillId="4" borderId="19" xfId="0" applyNumberFormat="1" applyFont="1" applyFill="1" applyBorder="1" applyAlignment="1">
      <alignment horizontal="right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15"/>
      <c r="I1" t="s">
        <v>1</v>
      </c>
      <c r="J1" s="14">
        <v>45176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626</v>
      </c>
      <c r="D4" s="40" t="s">
        <v>29</v>
      </c>
      <c r="E4" s="41" t="s">
        <v>30</v>
      </c>
      <c r="F4" s="42">
        <v>24.55</v>
      </c>
      <c r="G4" s="43">
        <v>221</v>
      </c>
      <c r="H4" s="43">
        <v>5.3</v>
      </c>
      <c r="I4" s="43">
        <v>6.2</v>
      </c>
      <c r="J4" s="44">
        <v>35.299999999999997</v>
      </c>
    </row>
    <row r="5" spans="1:10">
      <c r="A5" s="6"/>
      <c r="B5" s="1" t="s">
        <v>22</v>
      </c>
      <c r="C5" s="39">
        <v>693</v>
      </c>
      <c r="D5" s="45" t="s">
        <v>31</v>
      </c>
      <c r="E5" s="41" t="s">
        <v>32</v>
      </c>
      <c r="F5" s="42">
        <v>14.01</v>
      </c>
      <c r="G5" s="43">
        <v>112.5</v>
      </c>
      <c r="H5" s="43">
        <v>3.78</v>
      </c>
      <c r="I5" s="43">
        <v>5</v>
      </c>
      <c r="J5" s="44">
        <v>32.5</v>
      </c>
    </row>
    <row r="6" spans="1:10">
      <c r="A6" s="6"/>
      <c r="B6" s="1" t="s">
        <v>17</v>
      </c>
      <c r="C6" s="30">
        <v>3</v>
      </c>
      <c r="D6" s="34" t="s">
        <v>33</v>
      </c>
      <c r="E6" s="31" t="s">
        <v>34</v>
      </c>
      <c r="F6" s="32">
        <v>27.69</v>
      </c>
      <c r="G6" s="33">
        <v>303.39999999999998</v>
      </c>
      <c r="H6" s="33">
        <v>12.6</v>
      </c>
      <c r="I6" s="33">
        <v>21.8</v>
      </c>
      <c r="J6" s="35">
        <v>14.1</v>
      </c>
    </row>
    <row r="7" spans="1:10">
      <c r="A7" s="6"/>
      <c r="B7" s="2" t="s">
        <v>23</v>
      </c>
      <c r="C7" s="46"/>
      <c r="D7" s="47" t="s">
        <v>35</v>
      </c>
      <c r="E7" s="31" t="s">
        <v>36</v>
      </c>
      <c r="F7" s="32">
        <v>33.75</v>
      </c>
      <c r="G7" s="33">
        <v>60</v>
      </c>
      <c r="H7" s="33">
        <v>0.5</v>
      </c>
      <c r="I7" s="33">
        <v>0</v>
      </c>
      <c r="J7" s="48">
        <v>12.9</v>
      </c>
    </row>
    <row r="8" spans="1:10" ht="15.75" thickBot="1">
      <c r="A8" s="7"/>
      <c r="B8" s="8"/>
      <c r="C8" s="8"/>
      <c r="D8" s="22"/>
      <c r="E8" s="26"/>
      <c r="F8" s="18"/>
      <c r="G8" s="26"/>
      <c r="H8" s="26"/>
      <c r="I8" s="26"/>
      <c r="J8" s="27"/>
    </row>
    <row r="9" spans="1:10">
      <c r="A9" s="3" t="s">
        <v>24</v>
      </c>
      <c r="B9" s="23" t="s">
        <v>25</v>
      </c>
      <c r="C9" s="5"/>
      <c r="D9" s="20"/>
      <c r="E9" s="13"/>
      <c r="F9" s="16"/>
      <c r="G9" s="13"/>
      <c r="H9" s="13"/>
      <c r="I9" s="13"/>
      <c r="J9" s="28"/>
    </row>
    <row r="10" spans="1:10">
      <c r="A10" s="6"/>
      <c r="B10" s="2"/>
      <c r="C10" s="2"/>
      <c r="D10" s="21"/>
      <c r="E10" s="25"/>
      <c r="F10" s="17"/>
      <c r="G10" s="25"/>
      <c r="H10" s="25"/>
      <c r="I10" s="25"/>
      <c r="J10" s="29"/>
    </row>
    <row r="11" spans="1:10" ht="15.75" thickBot="1">
      <c r="A11" s="7"/>
      <c r="B11" s="8"/>
      <c r="C11" s="8"/>
      <c r="D11" s="22"/>
      <c r="E11" s="26"/>
      <c r="F11" s="18">
        <f>SUM(F4:F10)</f>
        <v>100</v>
      </c>
      <c r="G11" s="26"/>
      <c r="H11" s="26"/>
      <c r="I11" s="26"/>
      <c r="J11" s="27"/>
    </row>
    <row r="12" spans="1:10">
      <c r="A12" s="6" t="s">
        <v>12</v>
      </c>
      <c r="B12" s="9" t="s">
        <v>26</v>
      </c>
      <c r="C12" s="49"/>
      <c r="D12" s="50"/>
      <c r="E12" s="51"/>
      <c r="F12" s="52"/>
      <c r="G12" s="53"/>
      <c r="H12" s="53"/>
      <c r="I12" s="53"/>
      <c r="J12" s="54"/>
    </row>
    <row r="13" spans="1:10" ht="30">
      <c r="A13" s="6"/>
      <c r="B13" s="1" t="s">
        <v>13</v>
      </c>
      <c r="C13" s="55">
        <v>110</v>
      </c>
      <c r="D13" s="56" t="s">
        <v>37</v>
      </c>
      <c r="E13" s="24">
        <f>17.5+250+11</f>
        <v>278.5</v>
      </c>
      <c r="F13" s="57">
        <v>20.75</v>
      </c>
      <c r="G13" s="58">
        <v>174</v>
      </c>
      <c r="H13" s="58">
        <v>8.2799999999999994</v>
      </c>
      <c r="I13" s="58">
        <v>8.4</v>
      </c>
      <c r="J13" s="59">
        <v>15.96</v>
      </c>
    </row>
    <row r="14" spans="1:10" ht="30">
      <c r="A14" s="6"/>
      <c r="B14" s="1" t="s">
        <v>14</v>
      </c>
      <c r="C14" s="55">
        <v>478</v>
      </c>
      <c r="D14" s="60" t="s">
        <v>38</v>
      </c>
      <c r="E14" s="61" t="s">
        <v>39</v>
      </c>
      <c r="F14" s="52">
        <f>37.23+6.54</f>
        <v>43.769999999999996</v>
      </c>
      <c r="G14" s="58">
        <v>365</v>
      </c>
      <c r="H14" s="58">
        <v>13</v>
      </c>
      <c r="I14" s="58">
        <v>22</v>
      </c>
      <c r="J14" s="59">
        <v>24</v>
      </c>
    </row>
    <row r="15" spans="1:10">
      <c r="A15" s="6"/>
      <c r="B15" s="1" t="s">
        <v>20</v>
      </c>
      <c r="C15" s="55"/>
      <c r="D15" s="50"/>
      <c r="E15" s="62"/>
      <c r="F15" s="52"/>
      <c r="G15" s="58"/>
      <c r="H15" s="58"/>
      <c r="I15" s="58"/>
      <c r="J15" s="59"/>
    </row>
    <row r="16" spans="1:10">
      <c r="A16" s="6"/>
      <c r="B16" s="1" t="s">
        <v>21</v>
      </c>
      <c r="C16" s="55">
        <v>707</v>
      </c>
      <c r="D16" s="50" t="s">
        <v>40</v>
      </c>
      <c r="E16" s="62" t="s">
        <v>41</v>
      </c>
      <c r="F16" s="52">
        <v>31.73</v>
      </c>
      <c r="G16" s="58">
        <v>98</v>
      </c>
      <c r="H16" s="58">
        <v>1.4</v>
      </c>
      <c r="I16" s="58">
        <v>0</v>
      </c>
      <c r="J16" s="59">
        <v>25.6</v>
      </c>
    </row>
    <row r="17" spans="1:10">
      <c r="A17" s="6"/>
      <c r="B17" s="1" t="s">
        <v>27</v>
      </c>
      <c r="C17" s="55"/>
      <c r="D17" s="45" t="s">
        <v>42</v>
      </c>
      <c r="E17" s="63">
        <f>F17/111.85*1000+0.2</f>
        <v>23.445417970496202</v>
      </c>
      <c r="F17" s="42">
        <v>2.6</v>
      </c>
      <c r="G17" s="64">
        <f>E17*116.9/50</f>
        <v>54.815387215020117</v>
      </c>
      <c r="H17" s="64">
        <f>E17*3.95/50</f>
        <v>1.8521880196692002</v>
      </c>
      <c r="I17" s="64">
        <f>E17*0.5/50</f>
        <v>0.23445417970496202</v>
      </c>
      <c r="J17" s="65">
        <f>E17*24.15/50</f>
        <v>11.324136879749664</v>
      </c>
    </row>
    <row r="18" spans="1:10">
      <c r="A18" s="6"/>
      <c r="B18" s="1" t="s">
        <v>15</v>
      </c>
      <c r="C18" s="2"/>
      <c r="D18" s="50" t="s">
        <v>43</v>
      </c>
      <c r="E18" s="66">
        <f>F18/55.92*1000</f>
        <v>20.56509298998569</v>
      </c>
      <c r="F18" s="52">
        <v>1.1499999999999999</v>
      </c>
      <c r="G18" s="67">
        <f>E18*76/30</f>
        <v>52.098235574630415</v>
      </c>
      <c r="H18" s="67">
        <f>E18*1.44/30</f>
        <v>0.98712446351931304</v>
      </c>
      <c r="I18" s="67">
        <f>E18*0.36/30</f>
        <v>0.24678111587982826</v>
      </c>
      <c r="J18" s="68">
        <f>E18*13.14/30</f>
        <v>9.0075107296137329</v>
      </c>
    </row>
    <row r="19" spans="1:10">
      <c r="A19" s="6"/>
      <c r="B19" s="19"/>
      <c r="C19" s="19"/>
      <c r="D19" s="69"/>
      <c r="E19" s="70"/>
      <c r="F19" s="71"/>
      <c r="G19" s="70"/>
      <c r="H19" s="70"/>
      <c r="I19" s="70"/>
      <c r="J19" s="72"/>
    </row>
    <row r="20" spans="1:10" ht="15.75" thickBot="1">
      <c r="A20" s="7"/>
      <c r="B20" s="8"/>
      <c r="C20" s="8"/>
      <c r="D20" s="22"/>
      <c r="E20" s="26"/>
      <c r="F20" s="18">
        <f>SUM(F12:F19)</f>
        <v>100</v>
      </c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2023-08-31T11:35:12Z</dcterms:modified>
</cp:coreProperties>
</file>