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I18"/>
  <c r="H18"/>
  <c r="G18"/>
  <c r="E18"/>
  <c r="E13"/>
  <c r="E6"/>
  <c r="J4"/>
  <c r="I4"/>
  <c r="H4"/>
  <c r="G4"/>
  <c r="F4"/>
  <c r="F1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<sst xmlns="http://schemas.openxmlformats.org/spreadsheetml/2006/main" count="41" uniqueCount="40">
  <si>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</si>
  <si>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</si>
  <si>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</si>
  <si>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</si>
  <si>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</si>
  <si>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</si>
  <si>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</si>
  <si>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</si>
  <si>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</si>
  <si>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</si>
  <si>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</si>
  <si>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</si>
  <si>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</si>
  <si>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</si>
  <si>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</si>
  <si>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</si>
  <si>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</si>
  <si>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</si>
  <si>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</si>
  <si>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</si>
  <si>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</si>
  <si>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</si>
  <si>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</si>
  <si>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</si>
  <si>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</si>
  <si>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</si>
  <si>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</si>
  <si>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</si>
  <si>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</si>
  <si>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</si>
  <si>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377 /520</t>
  </si>
  <si>
    <t>Рыба запечённая с картофельным пюре, огурец свежий</t>
  </si>
  <si>
    <t>Сок ГОСТ т/п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</si>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</sst>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7" xfId="0" applyFont="1" applyFill="1" applyBorder="1"/>
    <xf numFmtId="164" fontId="1" fillId="4" borderId="17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right"/>
    </xf>
    <xf numFmtId="2" fontId="4" fillId="4" borderId="18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29</v>
      </c>
      <c r="C1" s="27"/>
      <c r="D1" s="28"/>
      <c r="E1" t="s">
        <v>16</v>
      </c>
      <c r="F1" s="13"/>
      <c r="I1" t="s">
        <v>1</v>
      </c>
      <c r="J1" s="12">
        <v>45177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9" t="s">
        <v>30</v>
      </c>
      <c r="D4" s="30" t="s">
        <v>31</v>
      </c>
      <c r="E4" s="18">
        <v>280</v>
      </c>
      <c r="F4" s="31">
        <f>56.91+14.21+3.27</f>
        <v>74.39</v>
      </c>
      <c r="G4" s="32">
        <f>231+109.7</f>
        <v>340.7</v>
      </c>
      <c r="H4" s="32">
        <f>13.2+3.2</f>
        <v>16.399999999999999</v>
      </c>
      <c r="I4" s="32">
        <f>11.1+6.8</f>
        <v>17.899999999999999</v>
      </c>
      <c r="J4" s="33">
        <f>19.3+21.24</f>
        <v>40.54</v>
      </c>
    </row>
    <row r="5" spans="1:10">
      <c r="A5" s="5"/>
      <c r="B5" s="1" t="s">
        <v>23</v>
      </c>
      <c r="C5" s="2">
        <v>707</v>
      </c>
      <c r="D5" s="34" t="s">
        <v>32</v>
      </c>
      <c r="E5" s="35">
        <v>200</v>
      </c>
      <c r="F5" s="36">
        <v>22.95</v>
      </c>
      <c r="G5" s="37">
        <v>108</v>
      </c>
      <c r="H5" s="37">
        <v>1.4</v>
      </c>
      <c r="I5" s="37">
        <v>0</v>
      </c>
      <c r="J5" s="38">
        <v>25.6</v>
      </c>
    </row>
    <row r="6" spans="1:10">
      <c r="A6" s="5"/>
      <c r="B6" s="1" t="s">
        <v>17</v>
      </c>
      <c r="C6" s="2"/>
      <c r="D6" s="39" t="s">
        <v>21</v>
      </c>
      <c r="E6" s="40">
        <f>F6/111.85*1000+0.2</f>
        <v>23.981850692892266</v>
      </c>
      <c r="F6" s="41">
        <v>2.66</v>
      </c>
      <c r="G6" s="42">
        <v>86.4</v>
      </c>
      <c r="H6" s="42">
        <v>0.09</v>
      </c>
      <c r="I6" s="42">
        <v>0</v>
      </c>
      <c r="J6" s="43">
        <v>21.6</v>
      </c>
    </row>
    <row r="7" spans="1:10">
      <c r="A7" s="5"/>
      <c r="B7" s="2" t="s">
        <v>28</v>
      </c>
      <c r="C7" s="2"/>
      <c r="D7" s="34"/>
      <c r="E7" s="35"/>
      <c r="F7" s="36"/>
      <c r="G7" s="44"/>
      <c r="H7" s="44"/>
      <c r="I7" s="44"/>
      <c r="J7" s="45"/>
    </row>
    <row r="8" spans="1:10" ht="15.75" thickBot="1">
      <c r="A8" s="6"/>
      <c r="B8" s="7"/>
      <c r="C8" s="7"/>
      <c r="D8" s="16"/>
      <c r="E8" s="19"/>
      <c r="F8" s="14"/>
      <c r="G8" s="19"/>
      <c r="H8" s="19"/>
      <c r="I8" s="19"/>
      <c r="J8" s="20"/>
    </row>
    <row r="9" spans="1:10">
      <c r="A9" s="3" t="s">
        <v>24</v>
      </c>
      <c r="B9" s="17" t="s">
        <v>25</v>
      </c>
      <c r="C9" s="29"/>
      <c r="D9" s="30"/>
      <c r="E9" s="46"/>
      <c r="F9" s="47"/>
      <c r="G9" s="46"/>
      <c r="H9" s="46"/>
      <c r="I9" s="46"/>
      <c r="J9" s="48"/>
    </row>
    <row r="10" spans="1:10">
      <c r="A10" s="5"/>
      <c r="B10" s="2"/>
      <c r="C10" s="2"/>
      <c r="D10" s="34"/>
      <c r="E10" s="37"/>
      <c r="F10" s="49"/>
      <c r="G10" s="37"/>
      <c r="H10" s="37"/>
      <c r="I10" s="37"/>
      <c r="J10" s="38"/>
    </row>
    <row r="11" spans="1:10" ht="15.75" thickBot="1">
      <c r="A11" s="6"/>
      <c r="B11" s="7"/>
      <c r="C11" s="7"/>
      <c r="D11" s="16"/>
      <c r="E11" s="19"/>
      <c r="F11" s="14">
        <f>SUM(F4:F10)</f>
        <v>100</v>
      </c>
      <c r="G11" s="19"/>
      <c r="H11" s="19"/>
      <c r="I11" s="19"/>
      <c r="J11" s="20"/>
    </row>
    <row r="12" spans="1:10">
      <c r="A12" s="5" t="s">
        <v>12</v>
      </c>
      <c r="B12" s="8" t="s">
        <v>26</v>
      </c>
      <c r="C12" s="50"/>
      <c r="D12" s="51"/>
      <c r="E12" s="52"/>
      <c r="F12" s="53"/>
      <c r="G12" s="54"/>
      <c r="H12" s="54"/>
      <c r="I12" s="54"/>
      <c r="J12" s="55"/>
    </row>
    <row r="13" spans="1:10" ht="30">
      <c r="A13" s="5"/>
      <c r="B13" s="1" t="s">
        <v>13</v>
      </c>
      <c r="C13" s="56">
        <v>132</v>
      </c>
      <c r="D13" s="57" t="s">
        <v>33</v>
      </c>
      <c r="E13" s="35">
        <f>25+250+11</f>
        <v>286</v>
      </c>
      <c r="F13" s="58">
        <v>31.72</v>
      </c>
      <c r="G13" s="59">
        <v>175</v>
      </c>
      <c r="H13" s="59">
        <v>6.9</v>
      </c>
      <c r="I13" s="59">
        <v>7</v>
      </c>
      <c r="J13" s="60">
        <v>13.3</v>
      </c>
    </row>
    <row r="14" spans="1:10">
      <c r="A14" s="5"/>
      <c r="B14" s="1" t="s">
        <v>14</v>
      </c>
      <c r="C14" s="56">
        <v>493</v>
      </c>
      <c r="D14" s="21" t="s">
        <v>34</v>
      </c>
      <c r="E14" s="61" t="s">
        <v>35</v>
      </c>
      <c r="F14" s="23">
        <v>47.89</v>
      </c>
      <c r="G14" s="59">
        <v>139</v>
      </c>
      <c r="H14" s="59">
        <v>11.5</v>
      </c>
      <c r="I14" s="59">
        <v>9.36</v>
      </c>
      <c r="J14" s="62">
        <v>2.16</v>
      </c>
    </row>
    <row r="15" spans="1:10">
      <c r="A15" s="5"/>
      <c r="B15" s="1" t="s">
        <v>22</v>
      </c>
      <c r="C15" s="56">
        <v>511</v>
      </c>
      <c r="D15" s="21" t="s">
        <v>36</v>
      </c>
      <c r="E15" s="63" t="s">
        <v>37</v>
      </c>
      <c r="F15" s="23">
        <v>13.27</v>
      </c>
      <c r="G15" s="59">
        <v>228</v>
      </c>
      <c r="H15" s="59">
        <v>4</v>
      </c>
      <c r="I15" s="59">
        <v>6</v>
      </c>
      <c r="J15" s="62">
        <v>39</v>
      </c>
    </row>
    <row r="16" spans="1:10">
      <c r="A16" s="5"/>
      <c r="B16" s="1" t="s">
        <v>22</v>
      </c>
      <c r="C16" s="56">
        <v>699</v>
      </c>
      <c r="D16" s="21" t="s">
        <v>38</v>
      </c>
      <c r="E16" s="63" t="s">
        <v>39</v>
      </c>
      <c r="F16" s="23">
        <v>5.21</v>
      </c>
      <c r="G16" s="59">
        <v>64.400000000000006</v>
      </c>
      <c r="H16" s="59">
        <v>2.2000000000000002</v>
      </c>
      <c r="I16" s="59">
        <v>0</v>
      </c>
      <c r="J16" s="62">
        <v>16.600000000000001</v>
      </c>
    </row>
    <row r="17" spans="1:10">
      <c r="A17" s="5"/>
      <c r="B17" s="1" t="s">
        <v>27</v>
      </c>
      <c r="C17" s="56"/>
      <c r="D17" s="21"/>
      <c r="E17" s="64"/>
      <c r="F17" s="23"/>
      <c r="G17" s="24"/>
      <c r="H17" s="24"/>
      <c r="I17" s="24"/>
      <c r="J17" s="25"/>
    </row>
    <row r="18" spans="1:10">
      <c r="A18" s="5"/>
      <c r="B18" s="1" t="s">
        <v>15</v>
      </c>
      <c r="C18" s="56"/>
      <c r="D18" s="21" t="s">
        <v>20</v>
      </c>
      <c r="E18" s="22">
        <f>F18/55.92*1000</f>
        <v>34.155937052932757</v>
      </c>
      <c r="F18" s="23">
        <v>1.91</v>
      </c>
      <c r="G18" s="24">
        <f>E18*76/30</f>
        <v>86.528373867429636</v>
      </c>
      <c r="H18" s="24">
        <f>E18*1.44/30</f>
        <v>1.6394849785407721</v>
      </c>
      <c r="I18" s="24">
        <f>E18*0.36/30</f>
        <v>0.40987124463519303</v>
      </c>
      <c r="J18" s="25">
        <f>E18*13.14/30</f>
        <v>14.960300429184548</v>
      </c>
    </row>
    <row r="19" spans="1:10">
      <c r="A19" s="5"/>
      <c r="B19" s="15"/>
      <c r="C19" s="15"/>
      <c r="D19" s="21"/>
      <c r="E19" s="22"/>
      <c r="F19" s="23"/>
      <c r="G19" s="24"/>
      <c r="H19" s="24"/>
      <c r="I19" s="24"/>
      <c r="J19" s="65"/>
    </row>
    <row r="20" spans="1:10" ht="15.75" thickBot="1">
      <c r="A20" s="6"/>
      <c r="B20" s="7"/>
      <c r="C20" s="7"/>
      <c r="D20" s="16"/>
      <c r="E20" s="19"/>
      <c r="F20" s="14">
        <f>SUM(F13:F19)</f>
        <v>99.999999999999986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2023-08-31T11:36:38Z</dcterms:modified>
</cp:coreProperties>
</file>