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/>
  <c r="I18"/>
  <c r="H18"/>
  <c r="E18"/>
  <c r="G18" s="1"/>
  <c r="E13"/>
  <c r="E6"/>
  <c r="J4"/>
  <c r="I4"/>
  <c r="H4"/>
  <c r="G4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<sst xmlns="http://schemas.openxmlformats.org/spreadsheetml/2006/main" count="41" uniqueCount="41">
  <si>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</si>
  <si>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</si>
  <si>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</si>
  <si>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</si>
  <si>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</si>
  <si>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</si>
  <si>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</si>
  <si>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</si>
  <si>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</si>
  <si>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</si>
  <si>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</si>
  <si>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</si>
  <si>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</si>
  <si>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</si>
  <si>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</si>
  <si>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хлеб черн.</t>
  </si>
  <si>
    <t>Отд./корп</t>
  </si>
  <si>
    <t>хлеб</t>
  </si>
  <si>
    <t>№ рец.</t>
  </si>
  <si>
    <t>Выход, г</t>
  </si>
  <si>
    <t>гарнир</t>
  </si>
  <si>
    <t>сладкое</t>
  </si>
  <si>
    <t>Завтрак 2</t>
  </si>
  <si>
    <t>фрукты</t>
  </si>
  <si>
    <t>закуска</t>
  </si>
  <si>
    <t>хлеб бел.</t>
  </si>
  <si>
    <t xml:space="preserve"> МАОУ Краснослободская ОШ</t>
  </si>
  <si>
    <t>377 /520</t>
  </si>
  <si>
    <t>Рыба запечённая с картофельным пюре, помидор свежий</t>
  </si>
  <si>
    <t>напиток</t>
  </si>
  <si>
    <t>Компот из вишни</t>
  </si>
  <si>
    <t>180</t>
  </si>
  <si>
    <t>Батон</t>
  </si>
  <si>
    <t>Рассольник Ленинградский с мясом, смет,зелень</t>
  </si>
  <si>
    <t>Индейка тушеная в сметанном соусе</t>
  </si>
  <si>
    <t>100</t>
  </si>
  <si>
    <t>Рис отварной</t>
  </si>
  <si>
    <t>150</t>
  </si>
  <si>
    <t>Напиток лимонный</t>
  </si>
  <si>
    <t xml:space="preserve">180 </t>
  </si>
  <si>
    <t>Хлеб ржаной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</si>
</sst>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alibri"/>
      <family val="2"/>
      <scheme val="minor"/>
    </font>
    <font>
      <sz val="11"/>
      <name val="Calibri"/>
      <family val="2"/>
      <charset val="204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43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3" borderId="6" xfId="0" applyFill="1" applyBorder="1"/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Protection="1">
      <protection locked="0"/>
    </xf>
    <xf numFmtId="0" fontId="1" fillId="4" borderId="19" xfId="0" applyFont="1" applyFill="1" applyBorder="1"/>
    <xf numFmtId="2" fontId="1" fillId="4" borderId="19" xfId="0" applyNumberFormat="1" applyFont="1" applyFill="1" applyBorder="1" applyAlignment="1">
      <alignment horizontal="center"/>
    </xf>
    <xf numFmtId="2" fontId="3" fillId="4" borderId="19" xfId="0" applyNumberFormat="1" applyFont="1" applyFill="1" applyBorder="1" applyAlignment="1">
      <alignment horizontal="right"/>
    </xf>
    <xf numFmtId="2" fontId="3" fillId="4" borderId="20" xfId="0" applyNumberFormat="1" applyFont="1" applyFill="1" applyBorder="1" applyAlignment="1">
      <alignment horizontal="right"/>
    </xf>
    <xf numFmtId="0" fontId="3" fillId="4" borderId="19" xfId="0" applyFont="1" applyFill="1" applyBorder="1" applyAlignment="1">
      <alignment horizontal="right"/>
    </xf>
    <xf numFmtId="0" fontId="3" fillId="4" borderId="21" xfId="0" applyFont="1" applyFill="1" applyBorder="1" applyAlignment="1">
      <alignment horizontal="right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2" fillId="4" borderId="19" xfId="0" applyFont="1" applyFill="1" applyBorder="1" applyAlignment="1">
      <alignment horizontal="center"/>
    </xf>
    <xf numFmtId="49" fontId="2" fillId="4" borderId="19" xfId="0" applyNumberFormat="1" applyFont="1" applyFill="1" applyBorder="1" applyAlignment="1">
      <alignment horizontal="center"/>
    </xf>
    <xf numFmtId="2" fontId="2" fillId="4" borderId="19" xfId="0" applyNumberFormat="1" applyFont="1" applyFill="1" applyBorder="1" applyAlignment="1">
      <alignment horizontal="center"/>
    </xf>
    <xf numFmtId="0" fontId="4" fillId="4" borderId="19" xfId="0" applyFont="1" applyFill="1" applyBorder="1" applyAlignment="1">
      <alignment horizontal="right"/>
    </xf>
    <xf numFmtId="0" fontId="4" fillId="4" borderId="20" xfId="0" applyFont="1" applyFill="1" applyBorder="1" applyAlignment="1">
      <alignment horizontal="right"/>
    </xf>
    <xf numFmtId="0" fontId="2" fillId="4" borderId="19" xfId="0" applyFont="1" applyFill="1" applyBorder="1"/>
    <xf numFmtId="0" fontId="4" fillId="4" borderId="22" xfId="0" applyFont="1" applyFill="1" applyBorder="1" applyAlignment="1">
      <alignment horizontal="right"/>
    </xf>
    <xf numFmtId="164" fontId="2" fillId="4" borderId="19" xfId="0" applyNumberFormat="1" applyFont="1" applyFill="1" applyBorder="1" applyAlignment="1">
      <alignment horizontal="center"/>
    </xf>
    <xf numFmtId="2" fontId="4" fillId="4" borderId="19" xfId="0" applyNumberFormat="1" applyFont="1" applyFill="1" applyBorder="1" applyAlignment="1">
      <alignment horizontal="right"/>
    </xf>
    <xf numFmtId="2" fontId="4" fillId="4" borderId="22" xfId="0" applyNumberFormat="1" applyFont="1" applyFill="1" applyBorder="1" applyAlignment="1">
      <alignment horizontal="right"/>
    </xf>
    <xf numFmtId="1" fontId="2" fillId="4" borderId="19" xfId="0" applyNumberFormat="1" applyFont="1" applyFill="1" applyBorder="1" applyAlignment="1">
      <alignment horizontal="center"/>
    </xf>
    <xf numFmtId="2" fontId="4" fillId="4" borderId="21" xfId="0" applyNumberFormat="1" applyFont="1" applyFill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" fontId="2" fillId="4" borderId="19" xfId="0" applyNumberFormat="1" applyFont="1" applyFill="1" applyBorder="1" applyAlignment="1" applyProtection="1">
      <alignment horizontal="center"/>
      <protection locked="0"/>
    </xf>
    <xf numFmtId="1" fontId="0" fillId="2" borderId="23" xfId="0" applyNumberFormat="1" applyFill="1" applyBorder="1" applyProtection="1">
      <protection locked="0"/>
    </xf>
    <xf numFmtId="0" fontId="2" fillId="4" borderId="24" xfId="0" applyFont="1" applyFill="1" applyBorder="1" applyAlignment="1">
      <alignment wrapText="1"/>
    </xf>
    <xf numFmtId="2" fontId="2" fillId="4" borderId="25" xfId="0" applyNumberFormat="1" applyFont="1" applyFill="1" applyBorder="1" applyAlignment="1">
      <alignment horizontal="center"/>
    </xf>
    <xf numFmtId="49" fontId="2" fillId="4" borderId="26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L25" sqref="L2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8" t="s">
        <v>26</v>
      </c>
      <c r="C1" s="59"/>
      <c r="D1" s="60"/>
      <c r="E1" t="s">
        <v>16</v>
      </c>
      <c r="F1" s="16"/>
      <c r="I1" t="s">
        <v>1</v>
      </c>
      <c r="J1" s="15">
        <v>45247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18</v>
      </c>
      <c r="D3" s="12" t="s">
        <v>4</v>
      </c>
      <c r="E3" s="12" t="s">
        <v>19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>
      <c r="A4" s="4" t="s">
        <v>10</v>
      </c>
      <c r="B4" s="5" t="s">
        <v>11</v>
      </c>
      <c r="C4" s="6" t="s">
        <v>27</v>
      </c>
      <c r="D4" s="21" t="s">
        <v>28</v>
      </c>
      <c r="E4" s="26">
        <v>300</v>
      </c>
      <c r="F4" s="27">
        <v>83.41</v>
      </c>
      <c r="G4" s="28">
        <f>231+109.7</f>
        <v>340.7</v>
      </c>
      <c r="H4" s="28">
        <f>13.2+3.2</f>
        <v>16.399999999999999</v>
      </c>
      <c r="I4" s="28">
        <f>11.1+6.8</f>
        <v>17.899999999999999</v>
      </c>
      <c r="J4" s="29">
        <f>19.3+21.24</f>
        <v>40.54</v>
      </c>
    </row>
    <row r="5" spans="1:10">
      <c r="A5" s="7"/>
      <c r="B5" s="1" t="s">
        <v>29</v>
      </c>
      <c r="C5" s="2">
        <v>631</v>
      </c>
      <c r="D5" s="22" t="s">
        <v>30</v>
      </c>
      <c r="E5" s="30" t="s">
        <v>31</v>
      </c>
      <c r="F5" s="31">
        <v>13.52</v>
      </c>
      <c r="G5" s="32">
        <v>128</v>
      </c>
      <c r="H5" s="32">
        <v>0.4</v>
      </c>
      <c r="I5" s="32">
        <v>0</v>
      </c>
      <c r="J5" s="42">
        <v>32</v>
      </c>
    </row>
    <row r="6" spans="1:10">
      <c r="A6" s="7"/>
      <c r="B6" s="1" t="s">
        <v>17</v>
      </c>
      <c r="C6" s="2"/>
      <c r="D6" s="33" t="s">
        <v>32</v>
      </c>
      <c r="E6" s="61">
        <f>F6/111.85*1000+0.2</f>
        <v>27.647474295932053</v>
      </c>
      <c r="F6" s="34">
        <v>3.07</v>
      </c>
      <c r="G6" s="35">
        <v>86.4</v>
      </c>
      <c r="H6" s="35">
        <v>0.09</v>
      </c>
      <c r="I6" s="35">
        <v>0</v>
      </c>
      <c r="J6" s="36">
        <v>21.6</v>
      </c>
    </row>
    <row r="7" spans="1:10">
      <c r="A7" s="7"/>
      <c r="B7" s="2"/>
      <c r="C7" s="2"/>
      <c r="D7" s="22"/>
      <c r="E7" s="30"/>
      <c r="F7" s="31"/>
      <c r="G7" s="37"/>
      <c r="H7" s="37"/>
      <c r="I7" s="37"/>
      <c r="J7" s="38"/>
    </row>
    <row r="8" spans="1:10" ht="15.75" thickBot="1">
      <c r="A8" s="8"/>
      <c r="B8" s="9"/>
      <c r="C8" s="9"/>
      <c r="D8" s="23"/>
      <c r="E8" s="39"/>
      <c r="F8" s="19">
        <v>100</v>
      </c>
      <c r="G8" s="39"/>
      <c r="H8" s="39"/>
      <c r="I8" s="39"/>
      <c r="J8" s="40"/>
    </row>
    <row r="9" spans="1:10">
      <c r="A9" s="4" t="s">
        <v>22</v>
      </c>
      <c r="B9" s="25" t="s">
        <v>23</v>
      </c>
      <c r="C9" s="6"/>
      <c r="D9" s="21"/>
      <c r="E9" s="14"/>
      <c r="F9" s="17"/>
      <c r="G9" s="14"/>
      <c r="H9" s="14"/>
      <c r="I9" s="14"/>
      <c r="J9" s="41"/>
    </row>
    <row r="10" spans="1:10">
      <c r="A10" s="7"/>
      <c r="B10" s="2"/>
      <c r="C10" s="2"/>
      <c r="D10" s="22"/>
      <c r="E10" s="32"/>
      <c r="F10" s="18"/>
      <c r="G10" s="32"/>
      <c r="H10" s="32"/>
      <c r="I10" s="32"/>
      <c r="J10" s="42"/>
    </row>
    <row r="11" spans="1:10" ht="15.75" thickBot="1">
      <c r="A11" s="8"/>
      <c r="B11" s="9"/>
      <c r="C11" s="9"/>
      <c r="D11" s="23"/>
      <c r="E11" s="39"/>
      <c r="F11" s="19"/>
      <c r="G11" s="39"/>
      <c r="H11" s="39"/>
      <c r="I11" s="39"/>
      <c r="J11" s="40"/>
    </row>
    <row r="12" spans="1:10">
      <c r="A12" s="7" t="s">
        <v>12</v>
      </c>
      <c r="B12" s="10" t="s">
        <v>24</v>
      </c>
      <c r="C12" s="3"/>
      <c r="D12" s="24"/>
      <c r="E12" s="62"/>
      <c r="F12" s="44"/>
      <c r="G12" s="43"/>
      <c r="H12" s="43"/>
      <c r="I12" s="43"/>
      <c r="J12" s="45"/>
    </row>
    <row r="13" spans="1:10" ht="30">
      <c r="A13" s="7"/>
      <c r="B13" s="1" t="s">
        <v>13</v>
      </c>
      <c r="C13" s="46">
        <v>132</v>
      </c>
      <c r="D13" s="63" t="s">
        <v>33</v>
      </c>
      <c r="E13" s="30">
        <f>12.5+250+11</f>
        <v>273.5</v>
      </c>
      <c r="F13" s="64">
        <v>21.86</v>
      </c>
      <c r="G13" s="49">
        <v>175</v>
      </c>
      <c r="H13" s="49">
        <v>6.9</v>
      </c>
      <c r="I13" s="49">
        <v>7</v>
      </c>
      <c r="J13" s="50">
        <v>13.3</v>
      </c>
    </row>
    <row r="14" spans="1:10">
      <c r="A14" s="7"/>
      <c r="B14" s="1" t="s">
        <v>14</v>
      </c>
      <c r="C14" s="46">
        <v>493</v>
      </c>
      <c r="D14" s="51" t="s">
        <v>34</v>
      </c>
      <c r="E14" s="65" t="s">
        <v>35</v>
      </c>
      <c r="F14" s="48">
        <v>57.6</v>
      </c>
      <c r="G14" s="49">
        <v>139</v>
      </c>
      <c r="H14" s="49">
        <v>11.5</v>
      </c>
      <c r="I14" s="49">
        <v>9.36</v>
      </c>
      <c r="J14" s="52">
        <v>2.16</v>
      </c>
    </row>
    <row r="15" spans="1:10">
      <c r="A15" s="7"/>
      <c r="B15" s="1" t="s">
        <v>20</v>
      </c>
      <c r="C15" s="46">
        <v>511</v>
      </c>
      <c r="D15" s="51" t="s">
        <v>36</v>
      </c>
      <c r="E15" s="47" t="s">
        <v>37</v>
      </c>
      <c r="F15" s="48">
        <v>13.54</v>
      </c>
      <c r="G15" s="49">
        <v>228</v>
      </c>
      <c r="H15" s="49">
        <v>4</v>
      </c>
      <c r="I15" s="49">
        <v>6</v>
      </c>
      <c r="J15" s="52">
        <v>39</v>
      </c>
    </row>
    <row r="16" spans="1:10">
      <c r="A16" s="7"/>
      <c r="B16" s="1" t="s">
        <v>21</v>
      </c>
      <c r="C16" s="46">
        <v>699</v>
      </c>
      <c r="D16" s="51" t="s">
        <v>38</v>
      </c>
      <c r="E16" s="47" t="s">
        <v>39</v>
      </c>
      <c r="F16" s="48">
        <v>5.21</v>
      </c>
      <c r="G16" s="49">
        <v>64.400000000000006</v>
      </c>
      <c r="H16" s="49">
        <v>2.2000000000000002</v>
      </c>
      <c r="I16" s="49">
        <v>0</v>
      </c>
      <c r="J16" s="52">
        <v>16.600000000000001</v>
      </c>
    </row>
    <row r="17" spans="1:10">
      <c r="A17" s="7"/>
      <c r="B17" s="1" t="s">
        <v>25</v>
      </c>
      <c r="C17" s="46"/>
      <c r="D17" s="51"/>
      <c r="E17" s="53"/>
      <c r="F17" s="48"/>
      <c r="G17" s="54"/>
      <c r="H17" s="54"/>
      <c r="I17" s="54"/>
      <c r="J17" s="55"/>
    </row>
    <row r="18" spans="1:10">
      <c r="A18" s="7"/>
      <c r="B18" s="1" t="s">
        <v>15</v>
      </c>
      <c r="C18" s="46"/>
      <c r="D18" s="51" t="s">
        <v>40</v>
      </c>
      <c r="E18" s="56">
        <f>F18/55.92*1000</f>
        <v>32.010014306151639</v>
      </c>
      <c r="F18" s="48">
        <v>1.79</v>
      </c>
      <c r="G18" s="54">
        <f>E18*76/30</f>
        <v>81.092036242250813</v>
      </c>
      <c r="H18" s="54">
        <f>E18*1.44/30</f>
        <v>1.5364806866952785</v>
      </c>
      <c r="I18" s="54">
        <f>E18*0.36/30</f>
        <v>0.38412017167381962</v>
      </c>
      <c r="J18" s="55">
        <f>E18*13.14/30</f>
        <v>14.020386266094418</v>
      </c>
    </row>
    <row r="19" spans="1:10">
      <c r="A19" s="7"/>
      <c r="B19" s="20"/>
      <c r="C19" s="20"/>
      <c r="D19" s="51"/>
      <c r="E19" s="56"/>
      <c r="F19" s="48"/>
      <c r="G19" s="54"/>
      <c r="H19" s="54"/>
      <c r="I19" s="54"/>
      <c r="J19" s="57"/>
    </row>
    <row r="20" spans="1:10" ht="15.75" thickBot="1">
      <c r="A20" s="8"/>
      <c r="B20" s="9"/>
      <c r="C20" s="9"/>
      <c r="D20" s="23"/>
      <c r="E20" s="39"/>
      <c r="F20" s="19">
        <v>100</v>
      </c>
      <c r="G20" s="39"/>
      <c r="H20" s="39"/>
      <c r="I20" s="39"/>
      <c r="J20" s="4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2023-11-10T11:37:41Z</dcterms:modified>
</cp:coreProperties>
</file>