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6"/>
  <c r="I6"/>
  <c r="H6"/>
  <c r="G6"/>
  <c r="J4"/>
  <c r="I4"/>
  <c r="H4"/>
  <c r="G4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<sst xmlns="http://schemas.openxmlformats.org/spreadsheetml/2006/main" count="39" uniqueCount="37">
  <si>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</si>
  <si>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</si>
  <si>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</si>
  <si>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</si>
  <si>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</si>
  <si>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</si>
  <si>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</si>
  <si>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</si>
  <si>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</si>
  <si>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</si>
  <si>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</si>
  <si>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</si>
  <si>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</si>
  <si>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</si>
  <si>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</si>
  <si>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</si>
  <si>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</si>
  <si>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</si>
  <si>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</si>
  <si>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</si>
  <si>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</si>
  <si>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Хлеб ржаной</t>
  </si>
  <si>
    <t>сладкое</t>
  </si>
  <si>
    <t>Завтрак 2</t>
  </si>
  <si>
    <t>фрукты</t>
  </si>
  <si>
    <t>закуска</t>
  </si>
  <si>
    <t>180</t>
  </si>
  <si>
    <t>хлеб бел.</t>
  </si>
  <si>
    <t>МАОУ Краснослободская ОШ</t>
  </si>
  <si>
    <t>498/520</t>
  </si>
  <si>
    <t>Батон</t>
  </si>
  <si>
    <t>Суп карт. гороховый с мясом, зеленью</t>
  </si>
  <si>
    <t>Пудинг из творога со сгущенным молоком</t>
  </si>
  <si>
    <t>Шницель из индейки с картофельным пюре,огурец свежий</t>
  </si>
  <si>
    <t>Компот из чёрной смородины</t>
  </si>
  <si>
    <t>Напиток из шиповника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</si>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</sst>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3" fillId="4" borderId="19" xfId="0" applyFont="1" applyFill="1" applyBorder="1"/>
    <xf numFmtId="49" fontId="3" fillId="4" borderId="19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2" fontId="4" fillId="4" borderId="21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2" fontId="1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49" fontId="1" fillId="4" borderId="19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right"/>
    </xf>
    <xf numFmtId="0" fontId="1" fillId="4" borderId="19" xfId="0" applyFont="1" applyFill="1" applyBorder="1"/>
    <xf numFmtId="1" fontId="1" fillId="4" borderId="19" xfId="0" applyNumberFormat="1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right"/>
    </xf>
    <xf numFmtId="2" fontId="2" fillId="4" borderId="22" xfId="0" applyNumberFormat="1" applyFont="1" applyFill="1" applyBorder="1" applyAlignment="1">
      <alignment horizontal="right"/>
    </xf>
    <xf numFmtId="2" fontId="2" fillId="4" borderId="21" xfId="0" applyNumberFormat="1" applyFont="1" applyFill="1" applyBorder="1" applyAlignment="1">
      <alignment horizontal="right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4" borderId="25" xfId="0" applyFont="1" applyFill="1" applyBorder="1" applyAlignment="1">
      <alignment wrapText="1"/>
    </xf>
    <xf numFmtId="2" fontId="1" fillId="4" borderId="26" xfId="0" applyNumberFormat="1" applyFont="1" applyFill="1" applyBorder="1" applyAlignment="1">
      <alignment horizontal="center"/>
    </xf>
    <xf numFmtId="49" fontId="1" fillId="4" borderId="27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28</v>
      </c>
      <c r="C1" s="68"/>
      <c r="D1" s="69"/>
      <c r="E1" t="s">
        <v>16</v>
      </c>
      <c r="F1" s="13"/>
      <c r="I1" t="s">
        <v>1</v>
      </c>
      <c r="J1" s="12">
        <v>45321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4" t="s">
        <v>11</v>
      </c>
      <c r="C4" s="20" t="s">
        <v>29</v>
      </c>
      <c r="D4" s="21" t="s">
        <v>33</v>
      </c>
      <c r="E4" s="22">
        <v>270</v>
      </c>
      <c r="F4" s="23">
        <v>78.37</v>
      </c>
      <c r="G4" s="24">
        <f>333+109.7</f>
        <v>442.7</v>
      </c>
      <c r="H4" s="24">
        <f>16.1+3.2</f>
        <v>19.3</v>
      </c>
      <c r="I4" s="24">
        <f>24.8+6.8</f>
        <v>31.6</v>
      </c>
      <c r="J4" s="25">
        <f>11.2+21.24</f>
        <v>32.44</v>
      </c>
    </row>
    <row r="5" spans="1:10">
      <c r="A5" s="5"/>
      <c r="B5" s="1" t="s">
        <v>36</v>
      </c>
      <c r="C5" s="2">
        <v>631</v>
      </c>
      <c r="D5" s="26" t="s">
        <v>34</v>
      </c>
      <c r="E5" s="27" t="s">
        <v>26</v>
      </c>
      <c r="F5" s="28">
        <v>16</v>
      </c>
      <c r="G5" s="29">
        <v>128</v>
      </c>
      <c r="H5" s="29">
        <v>0.2</v>
      </c>
      <c r="I5" s="29">
        <v>0</v>
      </c>
      <c r="J5" s="30">
        <v>32</v>
      </c>
    </row>
    <row r="6" spans="1:10">
      <c r="A6" s="5"/>
      <c r="B6" s="1" t="s">
        <v>17</v>
      </c>
      <c r="C6" s="2"/>
      <c r="D6" s="26" t="s">
        <v>30</v>
      </c>
      <c r="E6" s="34">
        <v>51</v>
      </c>
      <c r="F6" s="28">
        <v>5.63</v>
      </c>
      <c r="G6" s="31">
        <f>E6*116.9/50</f>
        <v>119.23800000000001</v>
      </c>
      <c r="H6" s="31">
        <f>E6*3.95/50</f>
        <v>4.0289999999999999</v>
      </c>
      <c r="I6" s="31">
        <f>E6*0.5/50</f>
        <v>0.51</v>
      </c>
      <c r="J6" s="32">
        <f>E6*24.15/50</f>
        <v>24.632999999999996</v>
      </c>
    </row>
    <row r="7" spans="1:10">
      <c r="A7" s="5"/>
      <c r="B7" s="2"/>
      <c r="C7" s="2"/>
      <c r="D7" s="33"/>
      <c r="E7" s="34"/>
      <c r="F7" s="35"/>
      <c r="G7" s="36"/>
      <c r="H7" s="36"/>
      <c r="I7" s="36"/>
      <c r="J7" s="37"/>
    </row>
    <row r="8" spans="1:10" ht="15.75" thickBot="1">
      <c r="A8" s="6"/>
      <c r="B8" s="7"/>
      <c r="C8" s="7"/>
      <c r="D8" s="16"/>
      <c r="E8" s="18"/>
      <c r="F8" s="14"/>
      <c r="G8" s="18"/>
      <c r="H8" s="18"/>
      <c r="I8" s="18"/>
      <c r="J8" s="19"/>
    </row>
    <row r="9" spans="1:10">
      <c r="A9" s="3" t="s">
        <v>23</v>
      </c>
      <c r="B9" s="17" t="s">
        <v>24</v>
      </c>
      <c r="C9" s="20"/>
      <c r="D9" s="21"/>
      <c r="E9" s="38"/>
      <c r="F9" s="39"/>
      <c r="G9" s="38"/>
      <c r="H9" s="38"/>
      <c r="I9" s="38"/>
      <c r="J9" s="40"/>
    </row>
    <row r="10" spans="1:10">
      <c r="A10" s="5"/>
      <c r="B10" s="2"/>
      <c r="C10" s="2"/>
      <c r="D10" s="33"/>
      <c r="E10" s="36"/>
      <c r="F10" s="41"/>
      <c r="G10" s="36"/>
      <c r="H10" s="36"/>
      <c r="I10" s="36"/>
      <c r="J10" s="37"/>
    </row>
    <row r="11" spans="1:10" ht="15.75" thickBot="1">
      <c r="A11" s="6"/>
      <c r="B11" s="7"/>
      <c r="C11" s="7"/>
      <c r="D11" s="16"/>
      <c r="E11" s="18"/>
      <c r="F11" s="14"/>
      <c r="G11" s="18"/>
      <c r="H11" s="18"/>
      <c r="I11" s="18"/>
      <c r="J11" s="19"/>
    </row>
    <row r="12" spans="1:10">
      <c r="A12" s="5" t="s">
        <v>12</v>
      </c>
      <c r="B12" s="8" t="s">
        <v>25</v>
      </c>
      <c r="C12" s="42"/>
      <c r="D12" s="43"/>
      <c r="E12" s="63"/>
      <c r="F12" s="45"/>
      <c r="G12" s="44"/>
      <c r="H12" s="44"/>
      <c r="I12" s="44"/>
      <c r="J12" s="46"/>
    </row>
    <row r="13" spans="1:10">
      <c r="A13" s="5"/>
      <c r="B13" s="1" t="s">
        <v>13</v>
      </c>
      <c r="C13" s="47">
        <v>139</v>
      </c>
      <c r="D13" s="64" t="s">
        <v>31</v>
      </c>
      <c r="E13" s="34">
        <v>300</v>
      </c>
      <c r="F13" s="65">
        <v>23.78</v>
      </c>
      <c r="G13" s="50">
        <v>189.1</v>
      </c>
      <c r="H13" s="50">
        <v>10.5</v>
      </c>
      <c r="I13" s="50">
        <v>6.2</v>
      </c>
      <c r="J13" s="51">
        <v>21.63</v>
      </c>
    </row>
    <row r="14" spans="1:10">
      <c r="A14" s="5"/>
      <c r="B14" s="1" t="s">
        <v>14</v>
      </c>
      <c r="C14" s="47">
        <v>362</v>
      </c>
      <c r="D14" s="48" t="s">
        <v>32</v>
      </c>
      <c r="E14" s="66" t="s">
        <v>26</v>
      </c>
      <c r="F14" s="49">
        <v>64.02</v>
      </c>
      <c r="G14" s="50">
        <v>427</v>
      </c>
      <c r="H14" s="50">
        <v>22.1</v>
      </c>
      <c r="I14" s="50">
        <v>16.600000000000001</v>
      </c>
      <c r="J14" s="53">
        <v>49.8</v>
      </c>
    </row>
    <row r="15" spans="1:10">
      <c r="A15" s="5"/>
      <c r="B15" s="1" t="s">
        <v>20</v>
      </c>
      <c r="C15" s="47"/>
      <c r="D15" s="54"/>
      <c r="E15" s="52"/>
      <c r="F15" s="49"/>
      <c r="G15" s="50"/>
      <c r="H15" s="50"/>
      <c r="I15" s="50"/>
      <c r="J15" s="53"/>
    </row>
    <row r="16" spans="1:10">
      <c r="A16" s="5"/>
      <c r="B16" s="1" t="s">
        <v>22</v>
      </c>
      <c r="C16" s="47">
        <v>705</v>
      </c>
      <c r="D16" s="54" t="s">
        <v>35</v>
      </c>
      <c r="E16" s="52" t="s">
        <v>26</v>
      </c>
      <c r="F16" s="49">
        <v>10.29</v>
      </c>
      <c r="G16" s="50">
        <v>82</v>
      </c>
      <c r="H16" s="50">
        <v>0.4</v>
      </c>
      <c r="I16" s="50">
        <v>0.1</v>
      </c>
      <c r="J16" s="53">
        <v>20</v>
      </c>
    </row>
    <row r="17" spans="1:10">
      <c r="A17" s="5"/>
      <c r="B17" s="1" t="s">
        <v>27</v>
      </c>
      <c r="C17" s="47"/>
      <c r="D17" s="54"/>
      <c r="E17" s="55"/>
      <c r="F17" s="49"/>
      <c r="G17" s="56"/>
      <c r="H17" s="56"/>
      <c r="I17" s="56"/>
      <c r="J17" s="57"/>
    </row>
    <row r="18" spans="1:10">
      <c r="A18" s="5"/>
      <c r="B18" s="1" t="s">
        <v>15</v>
      </c>
      <c r="C18" s="2"/>
      <c r="D18" s="54" t="s">
        <v>21</v>
      </c>
      <c r="E18" s="34">
        <v>42</v>
      </c>
      <c r="F18" s="49">
        <v>1.91</v>
      </c>
      <c r="G18" s="56">
        <f>E18*76/30</f>
        <v>106.4</v>
      </c>
      <c r="H18" s="56">
        <f>E18*1.44/30</f>
        <v>2.016</v>
      </c>
      <c r="I18" s="56">
        <f>E18*0.36/30</f>
        <v>0.504</v>
      </c>
      <c r="J18" s="58">
        <f>E18*13.14/30</f>
        <v>18.396000000000001</v>
      </c>
    </row>
    <row r="19" spans="1:10">
      <c r="A19" s="5"/>
      <c r="B19" s="15"/>
      <c r="C19" s="15"/>
      <c r="D19" s="59"/>
      <c r="E19" s="60"/>
      <c r="F19" s="61"/>
      <c r="G19" s="60"/>
      <c r="H19" s="60"/>
      <c r="I19" s="60"/>
      <c r="J19" s="62"/>
    </row>
    <row r="20" spans="1:10" ht="15.75" thickBot="1">
      <c r="A20" s="6"/>
      <c r="B20" s="7"/>
      <c r="C20" s="7"/>
      <c r="D20" s="16"/>
      <c r="E20" s="18"/>
      <c r="F20" s="1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2024-01-26T09:46:08Z</dcterms:modified>
</cp:coreProperties>
</file>